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16380" windowHeight="8130" firstSheet="1" activeTab="4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  <sheet name="сентябрь 2013" sheetId="7" r:id="rId7"/>
  </sheets>
  <calcPr calcId="145621"/>
</workbook>
</file>

<file path=xl/calcChain.xml><?xml version="1.0" encoding="utf-8"?>
<calcChain xmlns="http://schemas.openxmlformats.org/spreadsheetml/2006/main">
  <c r="AB6" i="7" l="1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21" i="5" l="1"/>
  <c r="AB21" i="5" s="1"/>
  <c r="C21" i="6" s="1"/>
  <c r="AB21" i="6" s="1"/>
  <c r="C20" i="7"/>
  <c r="AB20" i="7" s="1"/>
  <c r="C28" i="5"/>
  <c r="AB28" i="5" s="1"/>
  <c r="C28" i="6" s="1"/>
  <c r="AB28" i="6" s="1"/>
  <c r="C27" i="7"/>
  <c r="AB27" i="7" s="1"/>
  <c r="C20" i="5"/>
  <c r="AB20" i="5" s="1"/>
  <c r="C20" i="6" s="1"/>
  <c r="AB20" i="6" s="1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C7" i="7"/>
  <c r="AB7" i="7" s="1"/>
  <c r="C23" i="5"/>
  <c r="AB23" i="5" s="1"/>
  <c r="C23" i="6" s="1"/>
  <c r="AB23" i="6" s="1"/>
  <c r="C22" i="7"/>
  <c r="AB22" i="7" s="1"/>
  <c r="C19" i="5"/>
  <c r="AB19" i="5" s="1"/>
  <c r="C19" i="6" s="1"/>
  <c r="AB19" i="6" s="1"/>
  <c r="C18" i="7"/>
  <c r="AB18" i="7" s="1"/>
  <c r="C5" i="4"/>
  <c r="AB5" i="4" s="1"/>
  <c r="C5" i="5" s="1"/>
  <c r="AB5" i="5" s="1"/>
  <c r="C5" i="6" s="1"/>
  <c r="AB5" i="6" s="1"/>
  <c r="AB5" i="3"/>
  <c r="C26" i="5"/>
  <c r="AB26" i="5" s="1"/>
  <c r="C26" i="6" s="1"/>
  <c r="AB26" i="6" s="1"/>
  <c r="C25" i="7"/>
  <c r="AB25" i="7" s="1"/>
  <c r="C14" i="5"/>
  <c r="AB14" i="5" s="1"/>
  <c r="C14" i="6" s="1"/>
  <c r="AB14" i="6" s="1"/>
  <c r="C13" i="7"/>
  <c r="AB13" i="7" s="1"/>
  <c r="C29" i="5"/>
  <c r="AB29" i="5" s="1"/>
  <c r="C29" i="6" s="1"/>
  <c r="AB29" i="6" s="1"/>
  <c r="C28" i="7"/>
  <c r="AB28" i="7" s="1"/>
  <c r="AB36" i="3"/>
  <c r="C6" i="5"/>
  <c r="AB6" i="5" s="1"/>
  <c r="AB35" i="7" l="1"/>
  <c r="AB36" i="4"/>
  <c r="C6" i="6"/>
  <c r="AB6" i="6" s="1"/>
  <c r="AB36" i="6" s="1"/>
  <c r="AB36" i="5"/>
</calcChain>
</file>

<file path=xl/sharedStrings.xml><?xml version="1.0" encoding="utf-8"?>
<sst xmlns="http://schemas.openxmlformats.org/spreadsheetml/2006/main" count="300" uniqueCount="55">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</sst>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&quot;р.&quot;;[Red]\-#,##0.00&quot;р.&quot;"/>
    <numFmt numFmtId="164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8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07" t="s">
        <v>42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15" customHeight="1" thickBot="1" x14ac:dyDescent="0.3">
      <c r="A3" s="108" t="s">
        <v>0</v>
      </c>
      <c r="B3" s="109" t="s">
        <v>1</v>
      </c>
      <c r="C3" s="110" t="s">
        <v>40</v>
      </c>
      <c r="D3" s="111" t="s">
        <v>2</v>
      </c>
      <c r="E3" s="113" t="s">
        <v>3</v>
      </c>
      <c r="F3" s="114"/>
      <c r="G3" s="114"/>
      <c r="H3" s="114"/>
      <c r="I3" s="115"/>
      <c r="J3" s="116" t="s">
        <v>2</v>
      </c>
      <c r="K3" s="118" t="s">
        <v>4</v>
      </c>
      <c r="L3" s="118"/>
      <c r="M3" s="118"/>
      <c r="N3" s="118"/>
      <c r="O3" s="118"/>
      <c r="P3" s="119" t="s">
        <v>2</v>
      </c>
      <c r="Q3" s="118" t="s">
        <v>5</v>
      </c>
      <c r="R3" s="118"/>
      <c r="S3" s="118"/>
      <c r="T3" s="118"/>
      <c r="U3" s="118"/>
      <c r="V3" s="119" t="s">
        <v>2</v>
      </c>
      <c r="W3" s="118" t="s">
        <v>6</v>
      </c>
      <c r="X3" s="118"/>
      <c r="Y3" s="118"/>
      <c r="Z3" s="118"/>
      <c r="AA3" s="121"/>
      <c r="AB3" s="103" t="s">
        <v>41</v>
      </c>
    </row>
    <row r="4" spans="1:28" ht="15.75" thickBot="1" x14ac:dyDescent="0.3">
      <c r="A4" s="108"/>
      <c r="B4" s="109"/>
      <c r="C4" s="108"/>
      <c r="D4" s="112"/>
      <c r="E4" s="74"/>
      <c r="F4" s="75"/>
      <c r="G4" s="54">
        <v>9</v>
      </c>
      <c r="H4" s="54">
        <v>10</v>
      </c>
      <c r="I4" s="55">
        <v>11</v>
      </c>
      <c r="J4" s="117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2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2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4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05" t="s">
        <v>35</v>
      </c>
      <c r="B33" s="105"/>
      <c r="C33" s="105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Z32" sqref="Z32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24" t="s">
        <v>43</v>
      </c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6"/>
    </row>
    <row r="3" spans="1:30" ht="15" customHeight="1" thickBot="1" x14ac:dyDescent="0.3">
      <c r="A3" s="108" t="s">
        <v>0</v>
      </c>
      <c r="B3" s="109" t="s">
        <v>1</v>
      </c>
      <c r="C3" s="127" t="s">
        <v>41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8" t="s">
        <v>2</v>
      </c>
      <c r="W3" s="130" t="s">
        <v>6</v>
      </c>
      <c r="X3" s="118"/>
      <c r="Y3" s="118"/>
      <c r="Z3" s="118"/>
      <c r="AA3" s="121"/>
      <c r="AB3" s="131" t="s">
        <v>45</v>
      </c>
    </row>
    <row r="4" spans="1:30" ht="15.75" thickBot="1" x14ac:dyDescent="0.3">
      <c r="A4" s="108"/>
      <c r="B4" s="109"/>
      <c r="C4" s="109"/>
      <c r="D4" s="108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2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2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/>
      <c r="O32" s="101"/>
      <c r="P32" s="34"/>
      <c r="Q32" s="78"/>
      <c r="R32" s="79"/>
      <c r="S32" s="79"/>
      <c r="T32" s="79"/>
      <c r="U32" s="86"/>
      <c r="V32" s="34"/>
      <c r="W32" s="4"/>
      <c r="X32" s="4"/>
      <c r="Y32" s="101"/>
      <c r="Z32" s="4"/>
      <c r="AA32" s="101"/>
      <c r="AB32" s="67">
        <f t="shared" si="0"/>
        <v>-47.419999999999845</v>
      </c>
    </row>
    <row r="33" spans="1:30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1179.6199999999999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23" t="s">
        <v>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12012.010000000006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T32" sqref="T32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3" t="s">
        <v>44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 x14ac:dyDescent="0.3">
      <c r="A3" s="108" t="s">
        <v>0</v>
      </c>
      <c r="B3" s="109" t="s">
        <v>1</v>
      </c>
      <c r="C3" s="127" t="s">
        <v>45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46</v>
      </c>
    </row>
    <row r="4" spans="1:28" ht="15.75" thickBot="1" x14ac:dyDescent="0.3">
      <c r="A4" s="108"/>
      <c r="B4" s="109"/>
      <c r="C4" s="109"/>
      <c r="D4" s="108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2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2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2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2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-47.419999999999845</v>
      </c>
      <c r="D32" s="31"/>
      <c r="E32" s="4"/>
      <c r="F32" s="4"/>
      <c r="G32" s="101"/>
      <c r="H32" s="4"/>
      <c r="I32" s="101"/>
      <c r="J32" s="34"/>
      <c r="K32" s="4"/>
      <c r="L32" s="4"/>
      <c r="M32" s="101"/>
      <c r="N32" s="4"/>
      <c r="O32" s="101"/>
      <c r="P32" s="34"/>
      <c r="Q32" s="4"/>
      <c r="R32" s="4"/>
      <c r="S32" s="101"/>
      <c r="T32" s="4"/>
      <c r="U32" s="101"/>
      <c r="V32" s="34"/>
      <c r="W32" s="98"/>
      <c r="X32" s="99"/>
      <c r="Y32" s="99"/>
      <c r="Z32" s="99"/>
      <c r="AA32" s="100"/>
      <c r="AB32" s="67">
        <f t="shared" si="0"/>
        <v>-47.419999999999845</v>
      </c>
    </row>
    <row r="33" spans="1:28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1451.84</v>
      </c>
      <c r="F33" s="16">
        <f>SUM(F5:F32)</f>
        <v>1361.1</v>
      </c>
      <c r="G33" s="16">
        <f>SUM(G5:G32)</f>
        <v>1361.1</v>
      </c>
      <c r="H33" s="16">
        <f>SUM(H5:H32)</f>
        <v>1451.84</v>
      </c>
      <c r="I33" s="16">
        <f>SUM(I5:I32)</f>
        <v>0</v>
      </c>
      <c r="J33" s="17"/>
      <c r="K33" s="16">
        <f>SUM(K5:K32)</f>
        <v>1542.58</v>
      </c>
      <c r="L33" s="16">
        <f>SUM(L5:L32)</f>
        <v>1451.84</v>
      </c>
      <c r="M33" s="16">
        <f>SUM(M5:M32)</f>
        <v>1451.84</v>
      </c>
      <c r="N33" s="16">
        <f>SUM(N5:N32)</f>
        <v>1542.58</v>
      </c>
      <c r="O33" s="16">
        <f>SUM(O5:O32)</f>
        <v>1361.1</v>
      </c>
      <c r="P33" s="17"/>
      <c r="Q33" s="16">
        <f>SUM(Q5:Q32)</f>
        <v>1542.58</v>
      </c>
      <c r="R33" s="16">
        <f>SUM(R5:R32)</f>
        <v>1451.84</v>
      </c>
      <c r="S33" s="16">
        <f>SUM(S5:S32)</f>
        <v>1361.1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3639.9500000000089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X32" sqref="X32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3" t="s">
        <v>47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 x14ac:dyDescent="0.3">
      <c r="A3" s="108" t="s">
        <v>0</v>
      </c>
      <c r="B3" s="109" t="s">
        <v>1</v>
      </c>
      <c r="C3" s="127" t="s">
        <v>46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49</v>
      </c>
    </row>
    <row r="4" spans="1:28" ht="15.75" thickBot="1" x14ac:dyDescent="0.3">
      <c r="A4" s="108"/>
      <c r="B4" s="109"/>
      <c r="C4" s="109"/>
      <c r="D4" s="108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2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2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2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2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-47.419999999999845</v>
      </c>
      <c r="D32" s="31"/>
      <c r="E32" s="4"/>
      <c r="F32" s="4"/>
      <c r="G32" s="101"/>
      <c r="H32" s="4"/>
      <c r="I32" s="101"/>
      <c r="J32" s="34"/>
      <c r="K32" s="4"/>
      <c r="L32" s="4"/>
      <c r="M32" s="101"/>
      <c r="N32" s="4"/>
      <c r="O32" s="101"/>
      <c r="P32" s="34"/>
      <c r="Q32" s="4"/>
      <c r="R32" s="4"/>
      <c r="S32" s="101"/>
      <c r="T32" s="4"/>
      <c r="U32" s="101"/>
      <c r="V32" s="34"/>
      <c r="W32" s="4"/>
      <c r="X32" s="4"/>
      <c r="Y32" s="101"/>
      <c r="Z32" s="101"/>
      <c r="AA32" s="101"/>
      <c r="AB32" s="67">
        <f t="shared" si="0"/>
        <v>-47.419999999999845</v>
      </c>
    </row>
    <row r="33" spans="1:28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1361.1</v>
      </c>
      <c r="F33" s="16">
        <f>SUM(F5:F32)</f>
        <v>1270.3599999999999</v>
      </c>
      <c r="G33" s="16">
        <f>SUM(G5:G32)</f>
        <v>1179.6199999999999</v>
      </c>
      <c r="H33" s="16">
        <f>SUM(H5:H32)</f>
        <v>1451.84</v>
      </c>
      <c r="I33" s="16">
        <f>SUM(I5:I32)</f>
        <v>1270.3599999999999</v>
      </c>
      <c r="J33" s="17"/>
      <c r="K33" s="16">
        <f>SUM(K5:K32)</f>
        <v>1451.84</v>
      </c>
      <c r="L33" s="16">
        <f>SUM(L5:L32)</f>
        <v>1179.6199999999999</v>
      </c>
      <c r="M33" s="16">
        <f>SUM(M5:M32)</f>
        <v>1270.3599999999999</v>
      </c>
      <c r="N33" s="16">
        <f>SUM(N5:N32)</f>
        <v>1451.84</v>
      </c>
      <c r="O33" s="16">
        <f>SUM(O5:O32)</f>
        <v>998.14</v>
      </c>
      <c r="P33" s="17"/>
      <c r="Q33" s="16">
        <f>SUM(Q5:Q32)</f>
        <v>1361.1</v>
      </c>
      <c r="R33" s="16">
        <f>SUM(R5:R32)</f>
        <v>1179.6199999999999</v>
      </c>
      <c r="S33" s="16">
        <f>SUM(S5:S32)</f>
        <v>1179.6199999999999</v>
      </c>
      <c r="T33" s="16">
        <f>SUM(T5:T32)</f>
        <v>1270.3599999999999</v>
      </c>
      <c r="U33" s="16">
        <f>SUM(U5:U32)</f>
        <v>1088.8799999999999</v>
      </c>
      <c r="V33" s="17"/>
      <c r="W33" s="16">
        <f>SUM(W5:W32)</f>
        <v>1179.6199999999999</v>
      </c>
      <c r="X33" s="16">
        <f>SUM(X5:X32)</f>
        <v>1361.1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-1676.5099999999907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tabSelected="1" zoomScale="85" zoomScaleNormal="85" workbookViewId="0">
      <selection activeCell="X32" sqref="X32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3" t="s">
        <v>48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 x14ac:dyDescent="0.3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50</v>
      </c>
    </row>
    <row r="4" spans="1:28" ht="15.75" thickBot="1" x14ac:dyDescent="0.3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2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-47.419999999999845</v>
      </c>
      <c r="D32" s="31"/>
      <c r="E32" s="4"/>
      <c r="F32" s="4"/>
      <c r="G32" s="101"/>
      <c r="H32" s="101"/>
      <c r="I32" s="101"/>
      <c r="J32" s="34"/>
      <c r="K32" s="4"/>
      <c r="L32" s="4"/>
      <c r="M32" s="101"/>
      <c r="N32" s="101"/>
      <c r="O32" s="101"/>
      <c r="P32" s="34"/>
      <c r="Q32" s="4"/>
      <c r="R32" s="4"/>
      <c r="S32" s="101"/>
      <c r="T32" s="4"/>
      <c r="U32" s="101"/>
      <c r="V32" s="34"/>
      <c r="W32" s="4"/>
      <c r="X32" s="4"/>
      <c r="Y32" s="101"/>
      <c r="Z32" s="4"/>
      <c r="AA32" s="101"/>
      <c r="AB32" s="67">
        <f t="shared" si="0"/>
        <v>-47.419999999999845</v>
      </c>
    </row>
    <row r="33" spans="1:28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1088.8799999999999</v>
      </c>
      <c r="F33" s="16">
        <f>SUM(F5:F32)</f>
        <v>998.14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1088.8799999999999</v>
      </c>
      <c r="L33" s="16">
        <f>SUM(L5:L32)</f>
        <v>1179.6199999999999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1361.1</v>
      </c>
      <c r="R33" s="16">
        <f>SUM(R5:R32)</f>
        <v>1270.3599999999999</v>
      </c>
      <c r="S33" s="16">
        <f>SUM(S5:S32)</f>
        <v>1361.1</v>
      </c>
      <c r="T33" s="16">
        <f>SUM(T5:T32)</f>
        <v>1451.84</v>
      </c>
      <c r="U33" s="16">
        <f>SUM(U5:U32)</f>
        <v>0</v>
      </c>
      <c r="V33" s="17"/>
      <c r="W33" s="16">
        <f>SUM(W5:W32)</f>
        <v>1270.3599999999999</v>
      </c>
      <c r="X33" s="16">
        <f>SUM(X5:X32)</f>
        <v>1179.6199999999999</v>
      </c>
      <c r="Y33" s="16">
        <f t="shared" ref="Y33:Z33" si="1">SUM(Y5:Y32)</f>
        <v>1088.8799999999999</v>
      </c>
      <c r="Z33" s="16">
        <f t="shared" si="1"/>
        <v>1179.6199999999999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6840.8100000000086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8" t="s">
        <v>51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40"/>
    </row>
    <row r="3" spans="1:28" ht="15" customHeight="1" thickBot="1" x14ac:dyDescent="0.3">
      <c r="A3" s="108" t="s">
        <v>0</v>
      </c>
      <c r="B3" s="109" t="s">
        <v>1</v>
      </c>
      <c r="C3" s="127" t="s">
        <v>50</v>
      </c>
      <c r="D3" s="108" t="s">
        <v>2</v>
      </c>
      <c r="E3" s="141" t="s">
        <v>37</v>
      </c>
      <c r="F3" s="142"/>
      <c r="G3" s="142"/>
      <c r="H3" s="142"/>
      <c r="I3" s="142"/>
      <c r="J3" s="143" t="s">
        <v>2</v>
      </c>
      <c r="K3" s="142" t="s">
        <v>4</v>
      </c>
      <c r="L3" s="142"/>
      <c r="M3" s="142"/>
      <c r="N3" s="142"/>
      <c r="O3" s="142"/>
      <c r="P3" s="143" t="s">
        <v>2</v>
      </c>
      <c r="Q3" s="142" t="s">
        <v>5</v>
      </c>
      <c r="R3" s="142"/>
      <c r="S3" s="142"/>
      <c r="T3" s="142"/>
      <c r="U3" s="142"/>
      <c r="V3" s="143" t="s">
        <v>2</v>
      </c>
      <c r="W3" s="144" t="s">
        <v>6</v>
      </c>
      <c r="X3" s="144"/>
      <c r="Y3" s="144"/>
      <c r="Z3" s="144"/>
      <c r="AA3" s="144"/>
      <c r="AB3" s="145" t="s">
        <v>50</v>
      </c>
    </row>
    <row r="4" spans="1:28" ht="15.75" thickBot="1" x14ac:dyDescent="0.3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2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-47.419999999999845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-47.419999999999845</v>
      </c>
    </row>
    <row r="33" spans="1:28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6840.8100000000086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workbookViewId="0">
      <selection activeCell="AB35" sqref="AB35"/>
    </sheetView>
  </sheetViews>
  <sheetFormatPr defaultRowHeight="15" x14ac:dyDescent="0.25"/>
  <cols>
    <col min="1" max="1" width="5.28515625" customWidth="1"/>
    <col min="2" max="2" width="19.42578125" customWidth="1"/>
  </cols>
  <sheetData>
    <row r="1" spans="1:28" ht="15.75" thickBot="1" x14ac:dyDescent="0.3"/>
    <row r="2" spans="1:28" ht="15.75" thickBot="1" x14ac:dyDescent="0.3">
      <c r="E2" s="133" t="s">
        <v>54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customHeight="1" thickBot="1" x14ac:dyDescent="0.3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 x14ac:dyDescent="0.3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2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-3132.58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-2783.58</v>
      </c>
    </row>
    <row r="32" spans="1:29" ht="15.75" thickBot="1" x14ac:dyDescent="0.3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7496.2800000000025</v>
      </c>
    </row>
    <row r="36" spans="1:29" ht="18.75" x14ac:dyDescent="0.25">
      <c r="A36" s="26"/>
      <c r="B36" s="27"/>
      <c r="C36" s="27"/>
    </row>
  </sheetData>
  <mergeCells count="15"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  <mergeCell ref="A32:C32"/>
    <mergeCell ref="A35:AA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Зеленина Юлия Александровна</cp:lastModifiedBy>
  <cp:lastPrinted>2013-10-07T06:30:21Z</cp:lastPrinted>
  <dcterms:created xsi:type="dcterms:W3CDTF">2013-01-20T17:44:35Z</dcterms:created>
  <dcterms:modified xsi:type="dcterms:W3CDTF">2013-10-08T09:18:33Z</dcterms:modified>
</cp:coreProperties>
</file>