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9440" windowHeight="11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23" i="1" l="1"/>
  <c r="F68" i="1"/>
  <c r="F55" i="1"/>
  <c r="F69" i="1"/>
  <c r="F31" i="1"/>
  <c r="F25" i="1"/>
  <c r="F53" i="1"/>
  <c r="F52" i="1"/>
  <c r="F51" i="1"/>
  <c r="F66" i="1"/>
  <c r="F65" i="1"/>
  <c r="F64" i="1"/>
  <c r="F63" i="1"/>
  <c r="F62" i="1"/>
  <c r="F61" i="1"/>
  <c r="F60" i="1"/>
  <c r="F59" i="1"/>
  <c r="F71" i="1"/>
  <c r="F70" i="1"/>
  <c r="F45" i="1"/>
  <c r="F22" i="1"/>
  <c r="F2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4" i="1"/>
  <c r="F26" i="1"/>
  <c r="F27" i="1"/>
  <c r="F28" i="1"/>
  <c r="F29" i="1"/>
  <c r="F30" i="1"/>
  <c r="F56" i="1"/>
  <c r="F67" i="1" l="1"/>
  <c r="F87" i="1" l="1"/>
  <c r="F74" i="1"/>
  <c r="F73" i="1"/>
  <c r="F75" i="1" l="1"/>
  <c r="F72" i="1"/>
  <c r="F58" i="1"/>
  <c r="F57" i="1"/>
  <c r="F54" i="1"/>
  <c r="F50" i="1"/>
  <c r="F49" i="1"/>
  <c r="F48" i="1"/>
  <c r="F47" i="1"/>
  <c r="F46" i="1"/>
  <c r="F44" i="1"/>
  <c r="F43" i="1"/>
  <c r="F41" i="1"/>
  <c r="F40" i="1"/>
  <c r="F39" i="1"/>
  <c r="F38" i="1"/>
  <c r="F37" i="1"/>
  <c r="F36" i="1"/>
  <c r="F35" i="1"/>
  <c r="F34" i="1"/>
  <c r="F33" i="1"/>
  <c r="F32" i="1"/>
  <c r="F3" i="1"/>
  <c r="F2" i="1"/>
  <c r="F76" i="1" l="1"/>
</calcChain>
</file>

<file path=xl/sharedStrings.xml><?xml version="1.0" encoding="utf-8"?>
<sst xmlns="http://schemas.openxmlformats.org/spreadsheetml/2006/main" count="202" uniqueCount="196">
  <si>
    <t>Список нужды класса</t>
  </si>
  <si>
    <t>Арт</t>
  </si>
  <si>
    <t>Наименование</t>
  </si>
  <si>
    <t>Цена</t>
  </si>
  <si>
    <t>Шт</t>
  </si>
  <si>
    <t>Сумма</t>
  </si>
  <si>
    <t>1. Ватман</t>
  </si>
  <si>
    <t>Ч-200</t>
  </si>
  <si>
    <t>Ватман 610х860 200 гр.</t>
  </si>
  <si>
    <t>2. Краска (гуашь, акварель)</t>
  </si>
  <si>
    <t>АК/П12-ЧУД</t>
  </si>
  <si>
    <t>Акварель Чудоландия 12 цв.п/у</t>
  </si>
  <si>
    <t>3. Цветная бумага</t>
  </si>
  <si>
    <t>БЦТКМ12</t>
  </si>
  <si>
    <t>Бумага цв.12л.12цв.2стор"Каляка Маляка",А4</t>
  </si>
  <si>
    <t>КЦКМ10</t>
  </si>
  <si>
    <t>Картон цв.10л.10цв."Каляка"2мел.</t>
  </si>
  <si>
    <t>5. Папки для документов, контрольных и т.д.</t>
  </si>
  <si>
    <t>6. Степлер, скотч (и двухсторонний), штрих-полоска или штрих-коллектор</t>
  </si>
  <si>
    <t>868/с</t>
  </si>
  <si>
    <t>Степлер №24/6 пласт. 10л,син.</t>
  </si>
  <si>
    <t>С24/6-1000</t>
  </si>
  <si>
    <t>Скобы №24/6  (1000 шт.)</t>
  </si>
  <si>
    <t>T4836-01</t>
  </si>
  <si>
    <t>Лента 48мм х 36м,40мкм,прозр.inФОРМАТ</t>
  </si>
  <si>
    <t>TSK203T</t>
  </si>
  <si>
    <t>Лента клейк. 15ммх 7м,прозр.</t>
  </si>
  <si>
    <t>W3825-2S</t>
  </si>
  <si>
    <t>Лента 38мм х 25м,2-х сторон.inФОРМАТ</t>
  </si>
  <si>
    <t>CA-20</t>
  </si>
  <si>
    <t>Корректура 20 мл. inФОРМАТ с аппл</t>
  </si>
  <si>
    <t>Роллер-коррек. голуб.корп.8м.</t>
  </si>
  <si>
    <t>7. Клей ПВА, «Момент» и карандаш</t>
  </si>
  <si>
    <t>GP-45</t>
  </si>
  <si>
    <t>Клей ПВА inФОРМАТ, 45г</t>
  </si>
  <si>
    <t>Клей универсальн."Момент-1" 30г</t>
  </si>
  <si>
    <t>TY310-21D</t>
  </si>
  <si>
    <t>Клей-карандаш Eagle, 21г</t>
  </si>
  <si>
    <t>8. Кнопки силовые</t>
  </si>
  <si>
    <t>KGC-30P</t>
  </si>
  <si>
    <t>Кнопки силовые,30 шт,цветные,пл/б</t>
  </si>
  <si>
    <t>9. Магниты (желательно редкоземельные)</t>
  </si>
  <si>
    <t>KMC20-6</t>
  </si>
  <si>
    <t>Магниты д/досок d20мм (6 шт.)</t>
  </si>
  <si>
    <t>10. Краска для принтера</t>
  </si>
  <si>
    <t>11. Кисточки, фломастеры, карандаши, линейки запасные</t>
  </si>
  <si>
    <t>КБХК-1</t>
  </si>
  <si>
    <t>Кисть из волоса сосн.белки (N 1)</t>
  </si>
  <si>
    <t>КБХК-3</t>
  </si>
  <si>
    <t>Кисть из волоса сосн.белки (N 3)</t>
  </si>
  <si>
    <t>ККМ12</t>
  </si>
  <si>
    <t>Карандаши Каляка-Маляка,12цв.кар</t>
  </si>
  <si>
    <t>ПАКМ-1</t>
  </si>
  <si>
    <t>Палитра овальная Каляка-Маляка</t>
  </si>
  <si>
    <t>АЛ24-2ЖВ</t>
  </si>
  <si>
    <t>Альбом/рис. 24л "Живопись",ВД-лак</t>
  </si>
  <si>
    <t>ПЛ10-2ДЛ</t>
  </si>
  <si>
    <t>Пластилин Домашние любимцы 10цв.200г,евро</t>
  </si>
  <si>
    <t>Линейка деревянная 20 см</t>
  </si>
  <si>
    <t>SS1303</t>
  </si>
  <si>
    <t>Ножницы школьные 135мм</t>
  </si>
  <si>
    <t>12. Объёмный органайзер для запасных карандашей, ручек, кисточек</t>
  </si>
  <si>
    <t>13. Файлы А4</t>
  </si>
  <si>
    <t>GF0004T100</t>
  </si>
  <si>
    <t>Файл А4 гладкий  30 мкм прозр.</t>
  </si>
  <si>
    <t>Точилка механ."Счастливчик"сирен</t>
  </si>
  <si>
    <t>пользовались этой акварелью? Качество?</t>
  </si>
  <si>
    <t>На всех</t>
  </si>
  <si>
    <t>Папки удобнее на кольцах (+файлы) (4 шт.) и скоросшиватели (2 шт.) + 1 папка закрытая со всех концов на резинках или кнопке/липучке (для контрольных, отчётов, планирования, наших документов, заявлений, анкет, доп.материала к урокам ("методическая копилка")</t>
  </si>
  <si>
    <t>скотч на всех не надо</t>
  </si>
  <si>
    <t>клей нужен на всех</t>
  </si>
  <si>
    <t>надо обязательно для подклейки мебели)</t>
  </si>
  <si>
    <t>нужен на всех</t>
  </si>
  <si>
    <t>12 цветов хватит</t>
  </si>
  <si>
    <t>обязательно с 2мя отсеками!</t>
  </si>
  <si>
    <t>альбомы по заказу будут исключительно для уроков изо, альбомы, которые есть дома - для доп.рисунков на продлёнке (возможно, попросит учитель музыки позже) и домашнего пользования</t>
  </si>
  <si>
    <t>Пластилин средней твердости.</t>
  </si>
  <si>
    <t>Надо, если хорошо режут (для трудов)</t>
  </si>
  <si>
    <t xml:space="preserve">лучше вместительный органайзер на стол для запасных ручек, линеек, маркеров, карандашей, ластиков, скрепок, степлера, кнопок и т.д. и отдельно цилиндрический пенал для потерянных детьми фломастеров, ручек, карандашей и т.д. </t>
  </si>
  <si>
    <t>Ещё идеи:</t>
  </si>
  <si>
    <t>Файл А4 "апельсин. корка" 45 мкм</t>
  </si>
  <si>
    <t>PH301</t>
  </si>
  <si>
    <t>Файл А5 "апельсин. корка" 42 мкм</t>
  </si>
  <si>
    <t>каждому индивидуально на палитру с возможностью смешивания и во избежания порчи красок и смешивания цветов в банках</t>
  </si>
  <si>
    <t>19С1297-08 63072</t>
  </si>
  <si>
    <t>Набор д/творч. "Лепим свечи N4"</t>
  </si>
  <si>
    <t>30 шт.</t>
  </si>
  <si>
    <t>1) печать детская в виде смайлика или сказочного персонажа (вместо "пятёрок")</t>
  </si>
  <si>
    <t xml:space="preserve">2) гуашь 12, 16 или 29 цветов 1 комплект с крупными баночками для всего класса (выкладывается по немногу </t>
  </si>
  <si>
    <t>3) масса для моделирования/для лепки/тесто для лепки/глина</t>
  </si>
  <si>
    <t xml:space="preserve">4) пластмассовые дощечки и картонки обычные для работы с пластилином </t>
  </si>
  <si>
    <t>5) к принтеру можно купить внешний ящик для цветных красок: это удешевит его заправку</t>
  </si>
  <si>
    <t>6) На Новый год в качестве подарка детям</t>
  </si>
  <si>
    <t>модель принтера Canon MG2140</t>
  </si>
  <si>
    <t>14. Файлы А5</t>
  </si>
  <si>
    <t>15. Точильная машинка на класс (большая механическая точилка)</t>
  </si>
  <si>
    <t>ОР14</t>
  </si>
  <si>
    <t>Подставка Каскад, серая тонир.</t>
  </si>
  <si>
    <t>13С964-08</t>
  </si>
  <si>
    <t>Стакан-непроливайка N 2 двойной</t>
  </si>
  <si>
    <t>заменил</t>
  </si>
  <si>
    <t>Нет. Лучше брать там же где и принтер.</t>
  </si>
  <si>
    <t>Все, понял, что нужно</t>
  </si>
  <si>
    <t>Пользовался - качество хорошее</t>
  </si>
  <si>
    <t>NC4055R</t>
  </si>
  <si>
    <t>Скоросшиватель пласт. 500мк,крас.</t>
  </si>
  <si>
    <t>PK6518R</t>
  </si>
  <si>
    <t>Конверт на кноп.А4,крас.</t>
  </si>
  <si>
    <t>Добавил</t>
  </si>
  <si>
    <t>Нет такого</t>
  </si>
  <si>
    <t>ДКМ-А4</t>
  </si>
  <si>
    <t>Доска для моделиров.А4 Каляка-Маляка</t>
  </si>
  <si>
    <t>Это ближе к Новому Году</t>
  </si>
  <si>
    <t>8С396-08</t>
  </si>
  <si>
    <t>Гуашь  225 мл, охра</t>
  </si>
  <si>
    <t>8С404-08</t>
  </si>
  <si>
    <t>Гуашь  225 мл, рубиновая</t>
  </si>
  <si>
    <t>8С400-08</t>
  </si>
  <si>
    <t>Гуашь  225 мл, черная</t>
  </si>
  <si>
    <t>8С394-08</t>
  </si>
  <si>
    <t>Гуашь  225 мл, желтая светлая</t>
  </si>
  <si>
    <t>8С402-08</t>
  </si>
  <si>
    <t>Гуашь  225 мл, лимонная</t>
  </si>
  <si>
    <t>8С399-08</t>
  </si>
  <si>
    <t>Гуашь  225 мл, голубая</t>
  </si>
  <si>
    <t>8С401-08</t>
  </si>
  <si>
    <t>Гуашь  225 мл, коричневая</t>
  </si>
  <si>
    <t>8С395-08</t>
  </si>
  <si>
    <t>Гуашь  225 мл, оранжевая светлая</t>
  </si>
  <si>
    <t>8С398-08</t>
  </si>
  <si>
    <t>Гуашь  225 мл, зеленая светлая</t>
  </si>
  <si>
    <t>8С397-08</t>
  </si>
  <si>
    <t>Гуашь  225 мл, алая</t>
  </si>
  <si>
    <t>8С403-08</t>
  </si>
  <si>
    <t>Гуашь  225 мл, зеленая темная</t>
  </si>
  <si>
    <t>8С405-08</t>
  </si>
  <si>
    <t>Гуашь  225 мл, синяя светлая</t>
  </si>
  <si>
    <t>16С1130-08</t>
  </si>
  <si>
    <t>Гуашь  225 мл, белила титановые</t>
  </si>
  <si>
    <t>20С1318-08</t>
  </si>
  <si>
    <t>Гуашь  225 мл, серебряная</t>
  </si>
  <si>
    <t>8С352-08</t>
  </si>
  <si>
    <t>Гуашь  225 мл, белила цинковые</t>
  </si>
  <si>
    <t>20С1317-08</t>
  </si>
  <si>
    <t>Гуашь  225 мл, золотая</t>
  </si>
  <si>
    <t>MC-80-23-100л</t>
  </si>
  <si>
    <t>Бум.Maestro желтая   А4,80г.100л.</t>
  </si>
  <si>
    <t>MC-80-30-100л</t>
  </si>
  <si>
    <t>Бум.Maestro голубая  А4,80г.100л.</t>
  </si>
  <si>
    <t>КБХК-5</t>
  </si>
  <si>
    <t>Кисть из волоса сосн.белки (N 5)</t>
  </si>
  <si>
    <t>WP9SB</t>
  </si>
  <si>
    <t>Корзина   9 л. цельная, cиняя  Бизнес</t>
  </si>
  <si>
    <t>КР02</t>
  </si>
  <si>
    <t>Корзина  18 л. сетчатая, серая</t>
  </si>
  <si>
    <t>FRK04B</t>
  </si>
  <si>
    <t>Маркер текст.флуор.FLASH 1-4мм,гол.</t>
  </si>
  <si>
    <t>FRK04Y</t>
  </si>
  <si>
    <t>Маркер текст.флуор.FLASH 1-4мм,желт.</t>
  </si>
  <si>
    <t>FRK04G</t>
  </si>
  <si>
    <t>Маркер текст.флуор.FLASH 1-4мм,зелен.</t>
  </si>
  <si>
    <t>FRK04O</t>
  </si>
  <si>
    <t>Маркер текст.флуор.FLASH 1-4мм,оранж.</t>
  </si>
  <si>
    <t>FRK04P</t>
  </si>
  <si>
    <t>Маркер текст.флуор.FLASH 1-4мм,роз.</t>
  </si>
  <si>
    <t>FRK04V</t>
  </si>
  <si>
    <t>Маркер текст.флуор.FLASH 1-4мм,фиол.</t>
  </si>
  <si>
    <t>КВР Асф08/16</t>
  </si>
  <si>
    <t>Мелки д/асфальта 16шт.,цв. ведро</t>
  </si>
  <si>
    <t>МЦКМ06</t>
  </si>
  <si>
    <t>Мелки Каляка-Маляка 6шт.,цв.</t>
  </si>
  <si>
    <t>ПА20А4</t>
  </si>
  <si>
    <t>Папка/ акварели 20л. А4 "Фонарик" 200г/м</t>
  </si>
  <si>
    <t>ПЧ20А4</t>
  </si>
  <si>
    <t>Папка/черчен.20л.А4,180гр."Домик"</t>
  </si>
  <si>
    <t>NP5575R</t>
  </si>
  <si>
    <t>Папка пл.с 4кольц. 25мм,крас.</t>
  </si>
  <si>
    <t>11С711-08</t>
  </si>
  <si>
    <t>Стеки для пластилина(4 шт.)</t>
  </si>
  <si>
    <t>7790/12 TP</t>
  </si>
  <si>
    <t>Фломастеры смываемые блист.12цв.</t>
  </si>
  <si>
    <t>ФКМ07</t>
  </si>
  <si>
    <t>Фольга цв. 7л. 7цв."Каляка Маляка"А4</t>
  </si>
  <si>
    <t>SCM28-100K</t>
  </si>
  <si>
    <t>Скрепки 28мм, 100шт,цветные металлик</t>
  </si>
  <si>
    <t>СО01</t>
  </si>
  <si>
    <t>Сортер сборно/разбор.4 отд.сер.</t>
  </si>
  <si>
    <t>20С1316-08</t>
  </si>
  <si>
    <t>Пластилин скульптурный 500г.,телесный</t>
  </si>
  <si>
    <t>ЮА</t>
  </si>
  <si>
    <t>МН</t>
  </si>
  <si>
    <t>PH202O</t>
  </si>
  <si>
    <t>Лотки Classic 2шт., оранжевый</t>
  </si>
  <si>
    <t>MC-80-NPi100л</t>
  </si>
  <si>
    <t>Бум.Maestro роз.неон А4,80г.100л.</t>
  </si>
  <si>
    <t>CTB-5x8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</si>
</sst>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i/>
      <u/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vertical="center" readingOrder="1"/>
    </xf>
    <xf numFmtId="0" fontId="0" fillId="0" borderId="1" xfId="0" applyBorder="1"/>
    <xf numFmtId="0" fontId="2" fillId="0" borderId="0" xfId="0" applyFont="1" applyAlignment="1">
      <alignment vertical="center" readingOrder="1"/>
    </xf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2" borderId="0" xfId="0" applyFill="1"/>
    <xf numFmtId="0" fontId="0" fillId="0" borderId="0" xfId="0" applyFill="1"/>
    <xf numFmtId="0" fontId="0" fillId="0" borderId="2" xfId="0" applyFill="1" applyBorder="1"/>
    <xf numFmtId="0" fontId="0" fillId="0" borderId="0" xfId="0"/>
    <xf numFmtId="0" fontId="0" fillId="0" borderId="0" xfId="0"/>
    <xf numFmtId="0" fontId="0" fillId="0" borderId="0" xfId="0"/>
    <xf numFmtId="3" fontId="0" fillId="0" borderId="1" xfId="0" applyNumberFormat="1" applyBorder="1" applyAlignment="1">
      <alignment horizontal="left"/>
    </xf>
    <xf numFmtId="0" fontId="4" fillId="0" borderId="1" xfId="1" applyFont="1" applyBorder="1" applyAlignment="1">
      <alignment vertical="center"/>
    </xf>
    <xf numFmtId="0" fontId="0" fillId="0" borderId="3" xfId="0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kancmag.ru/catalog/moskva/85863/310417" TargetMode="External"/><Relationship Id="rId1" Type="http://schemas.openxmlformats.org/officeDocument/2006/relationships/hyperlink" Target="http://kancmag.ru/catalog/moskva/85863/2214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7"/>
  <sheetViews>
    <sheetView tabSelected="1" workbookViewId="0">
      <selection activeCell="B36" sqref="B36"/>
    </sheetView>
  </sheetViews>
  <sheetFormatPr defaultRowHeight="15" x14ac:dyDescent="0.25"/>
  <cols>
    <col min="1" max="1" width="42.85546875" customWidth="1"/>
    <col min="2" max="2" width="16.28515625" customWidth="1"/>
    <col min="3" max="3" width="45.5703125" bestFit="1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4" t="s">
        <v>189</v>
      </c>
      <c r="H1" s="14" t="s">
        <v>190</v>
      </c>
    </row>
    <row r="2" spans="1:11" x14ac:dyDescent="0.25">
      <c r="A2" s="3" t="s">
        <v>6</v>
      </c>
      <c r="B2" s="4" t="s">
        <v>7</v>
      </c>
      <c r="C2" s="4" t="s">
        <v>8</v>
      </c>
      <c r="D2" s="4">
        <v>8.58</v>
      </c>
      <c r="E2" s="4">
        <v>20</v>
      </c>
      <c r="F2" s="4">
        <f t="shared" ref="F2:F28" si="0">E2*D2</f>
        <v>171.6</v>
      </c>
    </row>
    <row r="3" spans="1:11" x14ac:dyDescent="0.25">
      <c r="A3" s="3" t="s">
        <v>9</v>
      </c>
      <c r="B3" s="2" t="s">
        <v>10</v>
      </c>
      <c r="C3" s="2" t="s">
        <v>11</v>
      </c>
      <c r="D3" s="2">
        <v>27.08</v>
      </c>
      <c r="E3" s="2">
        <v>30</v>
      </c>
      <c r="F3" s="4">
        <f t="shared" si="0"/>
        <v>812.4</v>
      </c>
      <c r="G3" t="s">
        <v>66</v>
      </c>
      <c r="H3" s="6" t="s">
        <v>103</v>
      </c>
      <c r="I3" s="6"/>
      <c r="J3" s="6"/>
      <c r="K3" s="6"/>
    </row>
    <row r="4" spans="1:11" s="9" customFormat="1" x14ac:dyDescent="0.25">
      <c r="A4" s="3"/>
      <c r="B4" s="2" t="s">
        <v>113</v>
      </c>
      <c r="C4" s="2" t="s">
        <v>114</v>
      </c>
      <c r="D4" s="2">
        <v>42.02</v>
      </c>
      <c r="E4" s="2">
        <v>1</v>
      </c>
      <c r="F4" s="4">
        <f t="shared" si="0"/>
        <v>42.02</v>
      </c>
      <c r="H4" s="7"/>
      <c r="I4" s="7"/>
      <c r="J4" s="7"/>
      <c r="K4" s="7"/>
    </row>
    <row r="5" spans="1:11" s="9" customFormat="1" x14ac:dyDescent="0.25">
      <c r="A5" s="3"/>
      <c r="B5" s="2" t="s">
        <v>115</v>
      </c>
      <c r="C5" s="2" t="s">
        <v>116</v>
      </c>
      <c r="D5" s="2">
        <v>42.33</v>
      </c>
      <c r="E5" s="2">
        <v>1</v>
      </c>
      <c r="F5" s="4">
        <f t="shared" si="0"/>
        <v>42.33</v>
      </c>
      <c r="H5" s="7"/>
      <c r="I5" s="7"/>
      <c r="J5" s="7"/>
      <c r="K5" s="7"/>
    </row>
    <row r="6" spans="1:11" s="9" customFormat="1" x14ac:dyDescent="0.25">
      <c r="A6" s="3"/>
      <c r="B6" s="2" t="s">
        <v>117</v>
      </c>
      <c r="C6" s="2" t="s">
        <v>118</v>
      </c>
      <c r="D6" s="2">
        <v>43.98</v>
      </c>
      <c r="E6" s="2">
        <v>1</v>
      </c>
      <c r="F6" s="4">
        <f t="shared" si="0"/>
        <v>43.98</v>
      </c>
      <c r="H6" s="7"/>
      <c r="I6" s="7"/>
      <c r="J6" s="7"/>
      <c r="K6" s="7"/>
    </row>
    <row r="7" spans="1:11" s="9" customFormat="1" x14ac:dyDescent="0.25">
      <c r="A7" s="3"/>
      <c r="B7" s="2" t="s">
        <v>119</v>
      </c>
      <c r="C7" s="2" t="s">
        <v>120</v>
      </c>
      <c r="D7" s="2">
        <v>43.98</v>
      </c>
      <c r="E7" s="2">
        <v>1</v>
      </c>
      <c r="F7" s="4">
        <f t="shared" si="0"/>
        <v>43.98</v>
      </c>
      <c r="H7" s="7"/>
      <c r="I7" s="7"/>
      <c r="J7" s="7"/>
      <c r="K7" s="7"/>
    </row>
    <row r="8" spans="1:11" s="9" customFormat="1" x14ac:dyDescent="0.25">
      <c r="A8" s="3"/>
      <c r="B8" s="2" t="s">
        <v>121</v>
      </c>
      <c r="C8" s="2" t="s">
        <v>122</v>
      </c>
      <c r="D8" s="2">
        <v>46.16</v>
      </c>
      <c r="E8" s="2">
        <v>1</v>
      </c>
      <c r="F8" s="4">
        <f t="shared" si="0"/>
        <v>46.16</v>
      </c>
      <c r="H8" s="7"/>
      <c r="I8" s="7"/>
      <c r="J8" s="7"/>
      <c r="K8" s="7"/>
    </row>
    <row r="9" spans="1:11" s="9" customFormat="1" x14ac:dyDescent="0.25">
      <c r="A9" s="3"/>
      <c r="B9" s="2" t="s">
        <v>123</v>
      </c>
      <c r="C9" s="2" t="s">
        <v>124</v>
      </c>
      <c r="D9" s="2">
        <v>47.14</v>
      </c>
      <c r="E9" s="2">
        <v>1</v>
      </c>
      <c r="F9" s="4">
        <f t="shared" si="0"/>
        <v>47.14</v>
      </c>
      <c r="H9" s="7"/>
      <c r="I9" s="7"/>
      <c r="J9" s="7"/>
      <c r="K9" s="7"/>
    </row>
    <row r="10" spans="1:11" s="9" customFormat="1" x14ac:dyDescent="0.25">
      <c r="A10" s="3"/>
      <c r="B10" s="2" t="s">
        <v>125</v>
      </c>
      <c r="C10" s="2" t="s">
        <v>126</v>
      </c>
      <c r="D10" s="2">
        <v>47.43</v>
      </c>
      <c r="E10" s="2">
        <v>1</v>
      </c>
      <c r="F10" s="4">
        <f t="shared" si="0"/>
        <v>47.43</v>
      </c>
      <c r="H10" s="7"/>
      <c r="I10" s="7"/>
      <c r="J10" s="7"/>
      <c r="K10" s="7"/>
    </row>
    <row r="11" spans="1:11" x14ac:dyDescent="0.25">
      <c r="A11" s="3"/>
      <c r="B11" s="2" t="s">
        <v>127</v>
      </c>
      <c r="C11" s="2" t="s">
        <v>128</v>
      </c>
      <c r="D11" s="2">
        <v>48.75</v>
      </c>
      <c r="E11" s="2">
        <v>1</v>
      </c>
      <c r="F11" s="4">
        <f t="shared" si="0"/>
        <v>48.75</v>
      </c>
      <c r="H11" s="7"/>
      <c r="I11" s="7"/>
      <c r="J11" s="7"/>
      <c r="K11" s="7"/>
    </row>
    <row r="12" spans="1:11" x14ac:dyDescent="0.25">
      <c r="A12" s="3"/>
      <c r="B12" s="2" t="s">
        <v>129</v>
      </c>
      <c r="C12" s="2" t="s">
        <v>130</v>
      </c>
      <c r="D12" s="2">
        <v>50.65</v>
      </c>
      <c r="E12" s="2">
        <v>1</v>
      </c>
      <c r="F12" s="4">
        <f t="shared" si="0"/>
        <v>50.65</v>
      </c>
      <c r="H12" s="7"/>
      <c r="I12" s="7"/>
      <c r="J12" s="7"/>
      <c r="K12" s="7"/>
    </row>
    <row r="13" spans="1:11" x14ac:dyDescent="0.25">
      <c r="A13" s="3"/>
      <c r="B13" s="2" t="s">
        <v>131</v>
      </c>
      <c r="C13" s="2" t="s">
        <v>132</v>
      </c>
      <c r="D13" s="2">
        <v>52.14</v>
      </c>
      <c r="E13" s="2">
        <v>1</v>
      </c>
      <c r="F13" s="4">
        <f t="shared" si="0"/>
        <v>52.14</v>
      </c>
      <c r="H13" s="7"/>
      <c r="I13" s="7"/>
      <c r="J13" s="7"/>
      <c r="K13" s="7"/>
    </row>
    <row r="14" spans="1:11" x14ac:dyDescent="0.25">
      <c r="A14" s="3"/>
      <c r="B14" s="2" t="s">
        <v>133</v>
      </c>
      <c r="C14" s="2" t="s">
        <v>134</v>
      </c>
      <c r="D14" s="2">
        <v>53.17</v>
      </c>
      <c r="E14" s="2">
        <v>1</v>
      </c>
      <c r="F14" s="4">
        <f t="shared" si="0"/>
        <v>53.17</v>
      </c>
      <c r="H14" s="7"/>
      <c r="I14" s="7"/>
      <c r="J14" s="7"/>
      <c r="K14" s="7"/>
    </row>
    <row r="15" spans="1:11" x14ac:dyDescent="0.25">
      <c r="A15" s="3"/>
      <c r="B15" s="2" t="s">
        <v>135</v>
      </c>
      <c r="C15" s="2" t="s">
        <v>136</v>
      </c>
      <c r="D15" s="2">
        <v>58.95</v>
      </c>
      <c r="E15" s="2">
        <v>1</v>
      </c>
      <c r="F15" s="4">
        <f t="shared" si="0"/>
        <v>58.95</v>
      </c>
      <c r="H15" s="7"/>
      <c r="I15" s="7"/>
      <c r="J15" s="7"/>
      <c r="K15" s="7"/>
    </row>
    <row r="16" spans="1:11" x14ac:dyDescent="0.25">
      <c r="A16" s="3"/>
      <c r="B16" s="2" t="s">
        <v>137</v>
      </c>
      <c r="C16" s="2" t="s">
        <v>138</v>
      </c>
      <c r="D16" s="2">
        <v>68.760000000000005</v>
      </c>
      <c r="E16" s="2">
        <v>1</v>
      </c>
      <c r="F16" s="4">
        <f t="shared" si="0"/>
        <v>68.760000000000005</v>
      </c>
      <c r="H16" s="7"/>
      <c r="I16" s="7"/>
      <c r="J16" s="7"/>
      <c r="K16" s="7"/>
    </row>
    <row r="17" spans="1:11" s="10" customFormat="1" x14ac:dyDescent="0.25">
      <c r="A17" s="3"/>
      <c r="B17" s="2" t="s">
        <v>139</v>
      </c>
      <c r="C17" s="2" t="s">
        <v>140</v>
      </c>
      <c r="D17" s="2">
        <v>78.38</v>
      </c>
      <c r="E17" s="2">
        <v>1</v>
      </c>
      <c r="F17" s="4">
        <f t="shared" si="0"/>
        <v>78.38</v>
      </c>
      <c r="H17" s="7"/>
      <c r="I17" s="7"/>
      <c r="J17" s="7"/>
      <c r="K17" s="7"/>
    </row>
    <row r="18" spans="1:11" x14ac:dyDescent="0.25">
      <c r="A18" s="3"/>
      <c r="B18" s="2" t="s">
        <v>141</v>
      </c>
      <c r="C18" s="2" t="s">
        <v>142</v>
      </c>
      <c r="D18" s="2">
        <v>94.89</v>
      </c>
      <c r="E18" s="2">
        <v>1</v>
      </c>
      <c r="F18" s="4">
        <f t="shared" si="0"/>
        <v>94.89</v>
      </c>
      <c r="H18" s="7"/>
      <c r="I18" s="7"/>
      <c r="J18" s="7"/>
      <c r="K18" s="7"/>
    </row>
    <row r="19" spans="1:11" x14ac:dyDescent="0.25">
      <c r="A19" s="3"/>
      <c r="B19" s="2" t="s">
        <v>143</v>
      </c>
      <c r="C19" s="2" t="s">
        <v>144</v>
      </c>
      <c r="D19" s="2">
        <v>114.15</v>
      </c>
      <c r="E19" s="2">
        <v>1</v>
      </c>
      <c r="F19" s="4">
        <f t="shared" si="0"/>
        <v>114.15</v>
      </c>
      <c r="H19" s="7"/>
      <c r="I19" s="7"/>
      <c r="J19" s="7"/>
      <c r="K19" s="7"/>
    </row>
    <row r="20" spans="1:11" x14ac:dyDescent="0.25">
      <c r="A20" s="3" t="s">
        <v>12</v>
      </c>
      <c r="B20" s="2" t="s">
        <v>13</v>
      </c>
      <c r="C20" s="2" t="s">
        <v>14</v>
      </c>
      <c r="D20" s="2">
        <v>19.04</v>
      </c>
      <c r="E20" s="2">
        <v>30</v>
      </c>
      <c r="F20" s="4">
        <f t="shared" si="0"/>
        <v>571.19999999999993</v>
      </c>
      <c r="G20" t="s">
        <v>67</v>
      </c>
      <c r="H20" s="7"/>
      <c r="I20" s="7"/>
      <c r="J20" s="7"/>
      <c r="K20" s="7"/>
    </row>
    <row r="21" spans="1:11" s="11" customFormat="1" x14ac:dyDescent="0.25">
      <c r="A21" s="3"/>
      <c r="B21" s="2" t="s">
        <v>145</v>
      </c>
      <c r="C21" s="2" t="s">
        <v>146</v>
      </c>
      <c r="D21" s="2">
        <v>83.13</v>
      </c>
      <c r="E21" s="2">
        <v>1</v>
      </c>
      <c r="F21" s="4">
        <f t="shared" si="0"/>
        <v>83.13</v>
      </c>
      <c r="H21" s="7"/>
      <c r="I21" s="7"/>
      <c r="J21" s="7"/>
      <c r="K21" s="7"/>
    </row>
    <row r="22" spans="1:11" s="11" customFormat="1" x14ac:dyDescent="0.25">
      <c r="A22" s="3"/>
      <c r="B22" s="2" t="s">
        <v>147</v>
      </c>
      <c r="C22" s="2" t="s">
        <v>148</v>
      </c>
      <c r="D22" s="2">
        <v>83.13</v>
      </c>
      <c r="E22" s="2">
        <v>1</v>
      </c>
      <c r="F22" s="4">
        <f t="shared" si="0"/>
        <v>83.13</v>
      </c>
      <c r="H22" s="7"/>
      <c r="I22" s="7"/>
      <c r="J22" s="7"/>
      <c r="K22" s="7"/>
    </row>
    <row r="23" spans="1:11" s="11" customFormat="1" x14ac:dyDescent="0.25">
      <c r="A23" s="3"/>
      <c r="B23" s="2" t="s">
        <v>193</v>
      </c>
      <c r="C23" s="2" t="s">
        <v>194</v>
      </c>
      <c r="D23" s="2">
        <v>90.9</v>
      </c>
      <c r="E23" s="2">
        <v>1</v>
      </c>
      <c r="F23" s="4">
        <f t="shared" si="0"/>
        <v>90.9</v>
      </c>
      <c r="H23" s="7"/>
      <c r="I23" s="7"/>
      <c r="J23" s="7"/>
      <c r="K23" s="7"/>
    </row>
    <row r="24" spans="1:11" x14ac:dyDescent="0.25">
      <c r="A24" s="3"/>
      <c r="B24" s="2" t="s">
        <v>15</v>
      </c>
      <c r="C24" s="2" t="s">
        <v>16</v>
      </c>
      <c r="D24" s="2">
        <v>18.420000000000002</v>
      </c>
      <c r="E24" s="2">
        <v>30</v>
      </c>
      <c r="F24" s="4">
        <f t="shared" si="0"/>
        <v>552.6</v>
      </c>
      <c r="G24" t="s">
        <v>67</v>
      </c>
    </row>
    <row r="25" spans="1:11" s="11" customFormat="1" x14ac:dyDescent="0.25">
      <c r="A25" s="3"/>
      <c r="B25" s="2" t="s">
        <v>181</v>
      </c>
      <c r="C25" s="2" t="s">
        <v>182</v>
      </c>
      <c r="D25" s="2">
        <v>23.59</v>
      </c>
      <c r="E25" s="2">
        <v>10</v>
      </c>
      <c r="F25" s="4">
        <f t="shared" si="0"/>
        <v>235.9</v>
      </c>
    </row>
    <row r="26" spans="1:11" x14ac:dyDescent="0.25">
      <c r="A26" s="3" t="s">
        <v>17</v>
      </c>
      <c r="B26" s="2" t="s">
        <v>175</v>
      </c>
      <c r="C26" s="2" t="s">
        <v>176</v>
      </c>
      <c r="D26" s="2">
        <v>36.56</v>
      </c>
      <c r="E26" s="2">
        <v>5</v>
      </c>
      <c r="F26" s="4">
        <f t="shared" si="0"/>
        <v>182.8</v>
      </c>
      <c r="G26" t="s">
        <v>68</v>
      </c>
      <c r="H26" s="6" t="s">
        <v>108</v>
      </c>
    </row>
    <row r="27" spans="1:11" x14ac:dyDescent="0.25">
      <c r="A27" s="3"/>
      <c r="B27" s="2" t="s">
        <v>104</v>
      </c>
      <c r="C27" s="2" t="s">
        <v>105</v>
      </c>
      <c r="D27" s="2">
        <v>18.059999999999999</v>
      </c>
      <c r="E27" s="2">
        <v>5</v>
      </c>
      <c r="F27" s="4">
        <f t="shared" si="0"/>
        <v>90.3</v>
      </c>
    </row>
    <row r="28" spans="1:11" x14ac:dyDescent="0.25">
      <c r="A28" s="3"/>
      <c r="B28" s="2" t="s">
        <v>106</v>
      </c>
      <c r="C28" s="2" t="s">
        <v>107</v>
      </c>
      <c r="D28" s="2">
        <v>8.01</v>
      </c>
      <c r="E28" s="2">
        <v>1</v>
      </c>
      <c r="F28" s="4">
        <f t="shared" si="0"/>
        <v>8.01</v>
      </c>
    </row>
    <row r="29" spans="1:11" x14ac:dyDescent="0.25">
      <c r="A29" s="3" t="s">
        <v>18</v>
      </c>
      <c r="B29" s="4" t="s">
        <v>19</v>
      </c>
      <c r="C29" s="4" t="s">
        <v>20</v>
      </c>
      <c r="D29" s="4">
        <v>22.57</v>
      </c>
      <c r="E29" s="4">
        <v>1</v>
      </c>
      <c r="F29" s="4">
        <f t="shared" ref="F29" si="1">E29*D29</f>
        <v>22.57</v>
      </c>
    </row>
    <row r="30" spans="1:11" x14ac:dyDescent="0.25">
      <c r="B30" s="4" t="s">
        <v>21</v>
      </c>
      <c r="C30" s="4" t="s">
        <v>22</v>
      </c>
      <c r="D30" s="4">
        <v>6.02</v>
      </c>
      <c r="E30" s="4">
        <v>1</v>
      </c>
      <c r="F30" s="4">
        <f>E30*D30</f>
        <v>6.02</v>
      </c>
    </row>
    <row r="31" spans="1:11" s="11" customFormat="1" x14ac:dyDescent="0.25">
      <c r="B31" s="4" t="s">
        <v>183</v>
      </c>
      <c r="C31" s="4" t="s">
        <v>184</v>
      </c>
      <c r="D31" s="4">
        <v>8.52</v>
      </c>
      <c r="E31" s="4">
        <v>1</v>
      </c>
      <c r="F31" s="4">
        <f>E31*D31</f>
        <v>8.52</v>
      </c>
    </row>
    <row r="32" spans="1:11" x14ac:dyDescent="0.25">
      <c r="B32" s="4" t="s">
        <v>23</v>
      </c>
      <c r="C32" s="4" t="s">
        <v>24</v>
      </c>
      <c r="D32" s="4">
        <v>12.88</v>
      </c>
      <c r="E32" s="4">
        <v>1</v>
      </c>
      <c r="F32" s="4">
        <f t="shared" ref="F32:F75" si="2">E32*D32</f>
        <v>12.88</v>
      </c>
    </row>
    <row r="33" spans="1:11" x14ac:dyDescent="0.25">
      <c r="B33" s="4" t="s">
        <v>25</v>
      </c>
      <c r="C33" s="4" t="s">
        <v>26</v>
      </c>
      <c r="D33" s="4">
        <v>45.36</v>
      </c>
      <c r="E33" s="4">
        <v>1</v>
      </c>
      <c r="F33" s="4">
        <f t="shared" si="2"/>
        <v>45.36</v>
      </c>
      <c r="G33" t="s">
        <v>69</v>
      </c>
    </row>
    <row r="34" spans="1:11" x14ac:dyDescent="0.25">
      <c r="B34" s="2" t="s">
        <v>27</v>
      </c>
      <c r="C34" s="2" t="s">
        <v>28</v>
      </c>
      <c r="D34" s="2">
        <v>62.12</v>
      </c>
      <c r="E34" s="4">
        <v>1</v>
      </c>
      <c r="F34" s="4">
        <f t="shared" si="2"/>
        <v>62.12</v>
      </c>
    </row>
    <row r="35" spans="1:11" x14ac:dyDescent="0.25">
      <c r="B35" s="4" t="s">
        <v>29</v>
      </c>
      <c r="C35" s="4" t="s">
        <v>30</v>
      </c>
      <c r="D35" s="4">
        <v>11.91</v>
      </c>
      <c r="E35" s="4">
        <v>1</v>
      </c>
      <c r="F35" s="4">
        <f t="shared" si="2"/>
        <v>11.91</v>
      </c>
    </row>
    <row r="36" spans="1:11" x14ac:dyDescent="0.25">
      <c r="B36" s="2" t="s">
        <v>195</v>
      </c>
      <c r="C36" s="2" t="s">
        <v>31</v>
      </c>
      <c r="D36" s="2">
        <v>18.05</v>
      </c>
      <c r="E36" s="4">
        <v>3</v>
      </c>
      <c r="F36" s="4">
        <f t="shared" si="2"/>
        <v>54.150000000000006</v>
      </c>
    </row>
    <row r="37" spans="1:11" x14ac:dyDescent="0.25">
      <c r="A37" s="3" t="s">
        <v>32</v>
      </c>
      <c r="B37" s="2" t="s">
        <v>33</v>
      </c>
      <c r="C37" s="2" t="s">
        <v>34</v>
      </c>
      <c r="D37" s="2">
        <v>6.06</v>
      </c>
      <c r="E37" s="4">
        <v>30</v>
      </c>
      <c r="F37" s="4">
        <f t="shared" si="2"/>
        <v>181.79999999999998</v>
      </c>
      <c r="G37" t="s">
        <v>70</v>
      </c>
    </row>
    <row r="38" spans="1:11" x14ac:dyDescent="0.25">
      <c r="A38" s="3"/>
      <c r="B38" s="2">
        <v>873854</v>
      </c>
      <c r="C38" s="2" t="s">
        <v>35</v>
      </c>
      <c r="D38" s="2">
        <v>29.99</v>
      </c>
      <c r="E38" s="4">
        <v>1</v>
      </c>
      <c r="F38" s="4">
        <f t="shared" si="2"/>
        <v>29.99</v>
      </c>
      <c r="G38" t="s">
        <v>71</v>
      </c>
    </row>
    <row r="39" spans="1:11" x14ac:dyDescent="0.25">
      <c r="A39" s="3"/>
      <c r="B39" s="2" t="s">
        <v>36</v>
      </c>
      <c r="C39" s="2" t="s">
        <v>37</v>
      </c>
      <c r="D39" s="2">
        <v>9.0399999999999991</v>
      </c>
      <c r="E39" s="4">
        <v>30</v>
      </c>
      <c r="F39" s="4">
        <f t="shared" si="2"/>
        <v>271.2</v>
      </c>
      <c r="G39" t="s">
        <v>72</v>
      </c>
    </row>
    <row r="40" spans="1:11" x14ac:dyDescent="0.25">
      <c r="A40" s="3" t="s">
        <v>38</v>
      </c>
      <c r="B40" s="2" t="s">
        <v>39</v>
      </c>
      <c r="C40" s="2" t="s">
        <v>40</v>
      </c>
      <c r="D40" s="2">
        <v>12.44</v>
      </c>
      <c r="E40" s="4">
        <v>3</v>
      </c>
      <c r="F40" s="4">
        <f t="shared" si="2"/>
        <v>37.32</v>
      </c>
    </row>
    <row r="41" spans="1:11" x14ac:dyDescent="0.25">
      <c r="A41" s="3" t="s">
        <v>41</v>
      </c>
      <c r="B41" s="2" t="s">
        <v>42</v>
      </c>
      <c r="C41" s="2" t="s">
        <v>43</v>
      </c>
      <c r="D41" s="2">
        <v>12.14</v>
      </c>
      <c r="E41" s="4">
        <v>3</v>
      </c>
      <c r="F41" s="4">
        <f t="shared" si="2"/>
        <v>36.42</v>
      </c>
    </row>
    <row r="42" spans="1:11" x14ac:dyDescent="0.25">
      <c r="A42" s="3" t="s">
        <v>44</v>
      </c>
      <c r="B42" s="2"/>
      <c r="C42" s="2"/>
      <c r="D42" s="2"/>
      <c r="E42" s="2"/>
      <c r="F42" s="4"/>
      <c r="G42" t="s">
        <v>93</v>
      </c>
      <c r="H42" s="6" t="s">
        <v>101</v>
      </c>
      <c r="I42" s="6"/>
      <c r="J42" s="6"/>
      <c r="K42" s="6"/>
    </row>
    <row r="43" spans="1:11" x14ac:dyDescent="0.25">
      <c r="A43" s="3" t="s">
        <v>45</v>
      </c>
      <c r="B43" s="2" t="s">
        <v>46</v>
      </c>
      <c r="C43" s="2" t="s">
        <v>47</v>
      </c>
      <c r="D43" s="2">
        <v>8.4</v>
      </c>
      <c r="E43" s="2">
        <v>30</v>
      </c>
      <c r="F43" s="4">
        <f t="shared" si="2"/>
        <v>252</v>
      </c>
      <c r="G43" t="s">
        <v>67</v>
      </c>
    </row>
    <row r="44" spans="1:11" x14ac:dyDescent="0.25">
      <c r="A44" s="3"/>
      <c r="B44" s="2" t="s">
        <v>48</v>
      </c>
      <c r="C44" s="2" t="s">
        <v>49</v>
      </c>
      <c r="D44" s="2">
        <v>19.46</v>
      </c>
      <c r="E44" s="2">
        <v>30</v>
      </c>
      <c r="F44" s="4">
        <f t="shared" si="2"/>
        <v>583.80000000000007</v>
      </c>
    </row>
    <row r="45" spans="1:11" s="11" customFormat="1" x14ac:dyDescent="0.25">
      <c r="A45" s="3"/>
      <c r="B45" s="2" t="s">
        <v>149</v>
      </c>
      <c r="C45" s="2" t="s">
        <v>150</v>
      </c>
      <c r="D45" s="2">
        <v>42</v>
      </c>
      <c r="E45" s="2">
        <v>30</v>
      </c>
      <c r="F45" s="4">
        <f t="shared" si="2"/>
        <v>1260</v>
      </c>
    </row>
    <row r="46" spans="1:11" x14ac:dyDescent="0.25">
      <c r="A46" s="3"/>
      <c r="B46" s="2" t="s">
        <v>179</v>
      </c>
      <c r="C46" s="2" t="s">
        <v>180</v>
      </c>
      <c r="D46" s="2">
        <v>36.840000000000003</v>
      </c>
      <c r="E46" s="2">
        <v>30</v>
      </c>
      <c r="F46" s="4">
        <f t="shared" si="2"/>
        <v>1105.2</v>
      </c>
      <c r="G46" t="s">
        <v>73</v>
      </c>
    </row>
    <row r="47" spans="1:11" x14ac:dyDescent="0.25">
      <c r="A47" s="3"/>
      <c r="B47" s="2" t="s">
        <v>50</v>
      </c>
      <c r="C47" s="2" t="s">
        <v>51</v>
      </c>
      <c r="D47" s="2">
        <v>23.76</v>
      </c>
      <c r="E47" s="2">
        <v>30</v>
      </c>
      <c r="F47" s="4">
        <f t="shared" si="2"/>
        <v>712.80000000000007</v>
      </c>
      <c r="G47" t="s">
        <v>73</v>
      </c>
    </row>
    <row r="48" spans="1:11" x14ac:dyDescent="0.25">
      <c r="A48" s="3"/>
      <c r="B48" s="2" t="s">
        <v>98</v>
      </c>
      <c r="C48" s="2" t="s">
        <v>99</v>
      </c>
      <c r="D48" s="2">
        <v>12.29</v>
      </c>
      <c r="E48" s="2">
        <v>30</v>
      </c>
      <c r="F48" s="4">
        <f t="shared" si="2"/>
        <v>368.7</v>
      </c>
      <c r="G48" t="s">
        <v>74</v>
      </c>
      <c r="H48" s="6" t="s">
        <v>100</v>
      </c>
    </row>
    <row r="49" spans="1:7" x14ac:dyDescent="0.25">
      <c r="A49" s="3"/>
      <c r="B49" s="2" t="s">
        <v>52</v>
      </c>
      <c r="C49" s="2" t="s">
        <v>53</v>
      </c>
      <c r="D49" s="2">
        <v>10.26</v>
      </c>
      <c r="E49" s="2">
        <v>30</v>
      </c>
      <c r="F49" s="4">
        <f t="shared" si="2"/>
        <v>307.8</v>
      </c>
    </row>
    <row r="50" spans="1:7" x14ac:dyDescent="0.25">
      <c r="A50" s="3"/>
      <c r="B50" s="2" t="s">
        <v>54</v>
      </c>
      <c r="C50" s="2" t="s">
        <v>55</v>
      </c>
      <c r="D50" s="2">
        <v>15.61</v>
      </c>
      <c r="E50" s="2">
        <v>30</v>
      </c>
      <c r="F50" s="4">
        <f t="shared" si="2"/>
        <v>468.29999999999995</v>
      </c>
      <c r="G50" t="s">
        <v>75</v>
      </c>
    </row>
    <row r="51" spans="1:7" s="11" customFormat="1" x14ac:dyDescent="0.25">
      <c r="A51" s="3"/>
      <c r="B51" s="2" t="s">
        <v>171</v>
      </c>
      <c r="C51" s="2" t="s">
        <v>172</v>
      </c>
      <c r="D51" s="2">
        <v>41.12</v>
      </c>
      <c r="E51" s="2">
        <v>10</v>
      </c>
      <c r="F51" s="4">
        <f t="shared" si="2"/>
        <v>411.2</v>
      </c>
    </row>
    <row r="52" spans="1:7" s="11" customFormat="1" x14ac:dyDescent="0.25">
      <c r="A52" s="3"/>
      <c r="B52" s="2" t="s">
        <v>173</v>
      </c>
      <c r="C52" s="2" t="s">
        <v>174</v>
      </c>
      <c r="D52" s="2">
        <v>32.049999999999997</v>
      </c>
      <c r="E52" s="2">
        <v>20</v>
      </c>
      <c r="F52" s="4">
        <f t="shared" si="2"/>
        <v>641</v>
      </c>
    </row>
    <row r="53" spans="1:7" s="11" customFormat="1" x14ac:dyDescent="0.25">
      <c r="A53" s="3"/>
      <c r="B53" s="2" t="s">
        <v>177</v>
      </c>
      <c r="C53" s="2" t="s">
        <v>178</v>
      </c>
      <c r="D53" s="2">
        <v>17.29</v>
      </c>
      <c r="E53" s="2">
        <v>7</v>
      </c>
      <c r="F53" s="4">
        <f t="shared" si="2"/>
        <v>121.03</v>
      </c>
    </row>
    <row r="54" spans="1:7" x14ac:dyDescent="0.25">
      <c r="A54" s="3"/>
      <c r="B54" s="5" t="s">
        <v>56</v>
      </c>
      <c r="C54" s="2" t="s">
        <v>57</v>
      </c>
      <c r="D54" s="2">
        <v>21.01</v>
      </c>
      <c r="E54" s="2">
        <v>30</v>
      </c>
      <c r="F54" s="4">
        <f t="shared" si="2"/>
        <v>630.30000000000007</v>
      </c>
      <c r="G54" t="s">
        <v>76</v>
      </c>
    </row>
    <row r="55" spans="1:7" s="11" customFormat="1" x14ac:dyDescent="0.25">
      <c r="A55" s="3"/>
      <c r="B55" s="5" t="s">
        <v>187</v>
      </c>
      <c r="C55" s="2" t="s">
        <v>188</v>
      </c>
      <c r="D55" s="2">
        <v>48.88</v>
      </c>
      <c r="E55" s="2">
        <v>1</v>
      </c>
      <c r="F55" s="4">
        <f t="shared" si="2"/>
        <v>48.88</v>
      </c>
    </row>
    <row r="56" spans="1:7" x14ac:dyDescent="0.25">
      <c r="A56" s="3"/>
      <c r="B56" s="5" t="s">
        <v>110</v>
      </c>
      <c r="C56" s="2" t="s">
        <v>111</v>
      </c>
      <c r="D56" s="2">
        <v>19.850000000000001</v>
      </c>
      <c r="E56" s="2">
        <v>30</v>
      </c>
      <c r="F56" s="4">
        <f t="shared" si="2"/>
        <v>595.5</v>
      </c>
    </row>
    <row r="57" spans="1:7" x14ac:dyDescent="0.25">
      <c r="A57" s="3"/>
      <c r="B57" s="5">
        <v>10526</v>
      </c>
      <c r="C57" s="2" t="s">
        <v>58</v>
      </c>
      <c r="D57" s="2">
        <v>3.19</v>
      </c>
      <c r="E57" s="2">
        <v>5</v>
      </c>
      <c r="F57" s="4">
        <f t="shared" si="2"/>
        <v>15.95</v>
      </c>
    </row>
    <row r="58" spans="1:7" x14ac:dyDescent="0.25">
      <c r="A58" s="3"/>
      <c r="B58" s="5" t="s">
        <v>59</v>
      </c>
      <c r="C58" s="2" t="s">
        <v>60</v>
      </c>
      <c r="D58" s="2">
        <v>7.72</v>
      </c>
      <c r="E58" s="2">
        <v>30</v>
      </c>
      <c r="F58" s="2">
        <f>E58*D58</f>
        <v>231.6</v>
      </c>
      <c r="G58" t="s">
        <v>77</v>
      </c>
    </row>
    <row r="59" spans="1:7" s="11" customFormat="1" x14ac:dyDescent="0.25">
      <c r="A59" s="3"/>
      <c r="B59" s="5" t="s">
        <v>155</v>
      </c>
      <c r="C59" s="2" t="s">
        <v>156</v>
      </c>
      <c r="D59" s="2">
        <v>6.3</v>
      </c>
      <c r="E59" s="2">
        <v>1</v>
      </c>
      <c r="F59" s="2">
        <f>E59*D59</f>
        <v>6.3</v>
      </c>
    </row>
    <row r="60" spans="1:7" s="11" customFormat="1" x14ac:dyDescent="0.25">
      <c r="A60" s="3"/>
      <c r="B60" s="5" t="s">
        <v>157</v>
      </c>
      <c r="C60" s="2" t="s">
        <v>158</v>
      </c>
      <c r="D60" s="2">
        <v>6.3</v>
      </c>
      <c r="E60" s="2">
        <v>1</v>
      </c>
      <c r="F60" s="2">
        <f>E60*D60</f>
        <v>6.3</v>
      </c>
    </row>
    <row r="61" spans="1:7" s="11" customFormat="1" x14ac:dyDescent="0.25">
      <c r="A61" s="3"/>
      <c r="B61" s="5" t="s">
        <v>159</v>
      </c>
      <c r="C61" s="2" t="s">
        <v>160</v>
      </c>
      <c r="D61" s="2">
        <v>6.3</v>
      </c>
      <c r="E61" s="2">
        <v>1</v>
      </c>
      <c r="F61" s="2">
        <f>E61*D61</f>
        <v>6.3</v>
      </c>
    </row>
    <row r="62" spans="1:7" s="11" customFormat="1" x14ac:dyDescent="0.25">
      <c r="A62" s="3"/>
      <c r="B62" s="5" t="s">
        <v>161</v>
      </c>
      <c r="C62" s="2" t="s">
        <v>162</v>
      </c>
      <c r="D62" s="2">
        <v>6.3</v>
      </c>
      <c r="E62" s="2">
        <v>1</v>
      </c>
      <c r="F62" s="2">
        <f>E62*D62</f>
        <v>6.3</v>
      </c>
    </row>
    <row r="63" spans="1:7" s="11" customFormat="1" x14ac:dyDescent="0.25">
      <c r="A63" s="3"/>
      <c r="B63" s="5" t="s">
        <v>163</v>
      </c>
      <c r="C63" s="2" t="s">
        <v>164</v>
      </c>
      <c r="D63" s="2">
        <v>6.3</v>
      </c>
      <c r="E63" s="2">
        <v>1</v>
      </c>
      <c r="F63" s="2">
        <f>E63*D63</f>
        <v>6.3</v>
      </c>
    </row>
    <row r="64" spans="1:7" s="11" customFormat="1" x14ac:dyDescent="0.25">
      <c r="A64" s="3"/>
      <c r="B64" s="5" t="s">
        <v>165</v>
      </c>
      <c r="C64" s="2" t="s">
        <v>166</v>
      </c>
      <c r="D64" s="2">
        <v>6.3</v>
      </c>
      <c r="E64" s="2">
        <v>1</v>
      </c>
      <c r="F64" s="2">
        <f>E64*D64</f>
        <v>6.3</v>
      </c>
    </row>
    <row r="65" spans="1:9" s="11" customFormat="1" x14ac:dyDescent="0.25">
      <c r="A65" s="3"/>
      <c r="B65" s="5" t="s">
        <v>167</v>
      </c>
      <c r="C65" s="2" t="s">
        <v>168</v>
      </c>
      <c r="D65" s="2">
        <v>50.75</v>
      </c>
      <c r="E65" s="2">
        <v>1</v>
      </c>
      <c r="F65" s="2">
        <f>E65*D65</f>
        <v>50.75</v>
      </c>
    </row>
    <row r="66" spans="1:9" s="11" customFormat="1" x14ac:dyDescent="0.25">
      <c r="A66" s="3"/>
      <c r="B66" s="5" t="s">
        <v>169</v>
      </c>
      <c r="C66" s="2" t="s">
        <v>170</v>
      </c>
      <c r="D66" s="2">
        <v>7.98</v>
      </c>
      <c r="E66" s="2">
        <v>7</v>
      </c>
      <c r="F66" s="2">
        <f>E66*D66</f>
        <v>55.86</v>
      </c>
    </row>
    <row r="67" spans="1:9" x14ac:dyDescent="0.25">
      <c r="A67" s="3" t="s">
        <v>61</v>
      </c>
      <c r="B67" s="5" t="s">
        <v>96</v>
      </c>
      <c r="C67" s="2" t="s">
        <v>97</v>
      </c>
      <c r="D67" s="2">
        <v>49.02</v>
      </c>
      <c r="E67" s="2">
        <v>1</v>
      </c>
      <c r="F67" s="4">
        <f>E67*D67</f>
        <v>49.02</v>
      </c>
      <c r="G67" t="s">
        <v>78</v>
      </c>
      <c r="H67" s="6" t="s">
        <v>102</v>
      </c>
      <c r="I67" s="6"/>
    </row>
    <row r="68" spans="1:9" s="11" customFormat="1" x14ac:dyDescent="0.25">
      <c r="A68" s="3"/>
      <c r="B68" s="5" t="s">
        <v>191</v>
      </c>
      <c r="C68" s="2" t="s">
        <v>192</v>
      </c>
      <c r="D68" s="2">
        <v>122.09</v>
      </c>
      <c r="E68" s="2">
        <v>1</v>
      </c>
      <c r="F68" s="4">
        <f>E68*D68</f>
        <v>122.09</v>
      </c>
      <c r="H68" s="6"/>
      <c r="I68" s="6"/>
    </row>
    <row r="69" spans="1:9" s="11" customFormat="1" x14ac:dyDescent="0.25">
      <c r="A69" s="3"/>
      <c r="B69" s="5" t="s">
        <v>185</v>
      </c>
      <c r="C69" s="2" t="s">
        <v>186</v>
      </c>
      <c r="D69" s="2">
        <v>117.52</v>
      </c>
      <c r="E69" s="2">
        <v>1</v>
      </c>
      <c r="F69" s="4">
        <f>E69*D69</f>
        <v>117.52</v>
      </c>
      <c r="H69" s="7"/>
      <c r="I69" s="7"/>
    </row>
    <row r="70" spans="1:9" s="11" customFormat="1" x14ac:dyDescent="0.25">
      <c r="A70" s="3"/>
      <c r="B70" s="5" t="s">
        <v>151</v>
      </c>
      <c r="C70" s="2" t="s">
        <v>152</v>
      </c>
      <c r="D70" s="2">
        <v>49.66</v>
      </c>
      <c r="E70" s="2">
        <v>1</v>
      </c>
      <c r="F70" s="4">
        <f>E70*D70</f>
        <v>49.66</v>
      </c>
      <c r="H70" s="7"/>
      <c r="I70" s="7"/>
    </row>
    <row r="71" spans="1:9" s="11" customFormat="1" x14ac:dyDescent="0.25">
      <c r="A71" s="3"/>
      <c r="B71" s="5" t="s">
        <v>153</v>
      </c>
      <c r="C71" s="2" t="s">
        <v>154</v>
      </c>
      <c r="D71" s="2">
        <v>60.49</v>
      </c>
      <c r="E71" s="2">
        <v>1</v>
      </c>
      <c r="F71" s="4">
        <f>E71*D71</f>
        <v>60.49</v>
      </c>
      <c r="H71" s="7"/>
      <c r="I71" s="7"/>
    </row>
    <row r="72" spans="1:9" x14ac:dyDescent="0.25">
      <c r="A72" s="3" t="s">
        <v>62</v>
      </c>
      <c r="B72" s="5" t="s">
        <v>63</v>
      </c>
      <c r="C72" s="2" t="s">
        <v>64</v>
      </c>
      <c r="D72" s="2">
        <v>0.65</v>
      </c>
      <c r="E72" s="2">
        <v>300</v>
      </c>
      <c r="F72" s="4">
        <f t="shared" si="2"/>
        <v>195</v>
      </c>
    </row>
    <row r="73" spans="1:9" x14ac:dyDescent="0.25">
      <c r="A73" s="3"/>
      <c r="B73" s="12">
        <v>5006037782</v>
      </c>
      <c r="C73" s="13" t="s">
        <v>80</v>
      </c>
      <c r="D73" s="2">
        <v>1.65</v>
      </c>
      <c r="E73" s="2">
        <v>100</v>
      </c>
      <c r="F73" s="4">
        <f t="shared" si="2"/>
        <v>165</v>
      </c>
    </row>
    <row r="74" spans="1:9" x14ac:dyDescent="0.25">
      <c r="A74" s="3" t="s">
        <v>94</v>
      </c>
      <c r="B74" s="5" t="s">
        <v>81</v>
      </c>
      <c r="C74" s="13" t="s">
        <v>82</v>
      </c>
      <c r="D74" s="2">
        <v>1.76</v>
      </c>
      <c r="E74" s="2">
        <v>100</v>
      </c>
      <c r="F74" s="4">
        <f t="shared" si="2"/>
        <v>176</v>
      </c>
    </row>
    <row r="75" spans="1:9" x14ac:dyDescent="0.25">
      <c r="A75" s="3" t="s">
        <v>95</v>
      </c>
      <c r="B75" s="5">
        <v>22510</v>
      </c>
      <c r="C75" s="2" t="s">
        <v>65</v>
      </c>
      <c r="D75" s="2">
        <v>166.62</v>
      </c>
      <c r="E75" s="2">
        <v>1</v>
      </c>
      <c r="F75" s="4">
        <f t="shared" si="2"/>
        <v>166.62</v>
      </c>
    </row>
    <row r="76" spans="1:9" x14ac:dyDescent="0.25">
      <c r="F76" s="8">
        <f>SUM(F2:F75)</f>
        <v>13594.98</v>
      </c>
    </row>
    <row r="78" spans="1:9" x14ac:dyDescent="0.25">
      <c r="B78" t="s">
        <v>79</v>
      </c>
    </row>
    <row r="80" spans="1:9" x14ac:dyDescent="0.25">
      <c r="B80" t="s">
        <v>87</v>
      </c>
      <c r="F80" s="6" t="s">
        <v>109</v>
      </c>
    </row>
    <row r="81" spans="1:16" x14ac:dyDescent="0.25">
      <c r="B81" t="s">
        <v>88</v>
      </c>
      <c r="I81" s="6" t="s">
        <v>108</v>
      </c>
    </row>
    <row r="82" spans="1:16" x14ac:dyDescent="0.25">
      <c r="B82" t="s">
        <v>83</v>
      </c>
    </row>
    <row r="83" spans="1:16" x14ac:dyDescent="0.25">
      <c r="B83" t="s">
        <v>89</v>
      </c>
      <c r="D83" t="s">
        <v>86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</row>
    <row r="84" spans="1:16" x14ac:dyDescent="0.25">
      <c r="B84" t="s">
        <v>90</v>
      </c>
      <c r="E84" s="6" t="s">
        <v>108</v>
      </c>
    </row>
    <row r="85" spans="1:16" x14ac:dyDescent="0.25">
      <c r="B85" t="s">
        <v>91</v>
      </c>
      <c r="G85" s="6" t="s">
        <v>101</v>
      </c>
      <c r="H85" s="6"/>
      <c r="I85" s="6"/>
      <c r="J85" s="6"/>
    </row>
    <row r="87" spans="1:16" x14ac:dyDescent="0.25">
      <c r="A87" t="s">
        <v>92</v>
      </c>
      <c r="B87" t="s">
        <v>84</v>
      </c>
      <c r="C87" t="s">
        <v>85</v>
      </c>
      <c r="D87">
        <v>116.26</v>
      </c>
      <c r="E87">
        <v>28</v>
      </c>
      <c r="F87">
        <f>E87*D87</f>
        <v>3255.28</v>
      </c>
      <c r="G87" s="6" t="s">
        <v>112</v>
      </c>
    </row>
  </sheetData>
  <hyperlinks>
    <hyperlink ref="C73" r:id="rId1" display="http://kancmag.ru/catalog/moskva/85863/221489"/>
    <hyperlink ref="C74" r:id="rId2" display="http://kancmag.ru/catalog/moskva/85863/310417"/>
  </hyperlinks>
  <pageMargins left="0.7" right="0.7" top="0.75" bottom="0.75" header="0.3" footer="0.3"/>
  <pageSetup paperSize="9" scale="44" fitToHeight="0" orientation="landscape" horizontalDpi="4294967293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ЗАО "ФАРМ"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Никонов</dc:creator>
  <cp:lastModifiedBy>Никонов</cp:lastModifiedBy>
  <cp:lastPrinted>2012-09-04T09:12:20Z</cp:lastPrinted>
  <dcterms:created xsi:type="dcterms:W3CDTF">2012-09-03T07:30:09Z</dcterms:created>
  <dcterms:modified xsi:type="dcterms:W3CDTF">2012-09-04T13:19:51Z</dcterms:modified>
</cp:coreProperties>
</file>